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<sst xmlns="http://schemas.openxmlformats.org/spreadsheetml/2006/main" count="56" uniqueCount="55">
  <si>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</si>
  <si>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</si>
  <si>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</si>
  <si>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</si>
  <si>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</si>
  <si>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</si>
  <si>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</si>
  <si>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</si>
  <si>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</si>
  <si>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</si>
  <si>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</si>
  <si>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</si>
  <si>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1</t>
  </si>
  <si>
    <t>ЗАТВЕРДЖЕНО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</si>
  <si>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</si>
  <si>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</si>
  <si>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</si>
  <si>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</si>
  <si>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</si>
  <si>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</si>
  <si>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</si>
  <si>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 xml:space="preserve">Субвенції з місцевих бюджетів іншим місцевим бюджетам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</si>
  <si>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</si>
  <si>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рішення п'ятдесят восьмої 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</si>
  <si>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</si>
  <si>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</si>
  <si>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Податкові надходження  </t>
  </si>
  <si>
    <t>Місцеві податки</t>
  </si>
  <si>
    <t>Туристичний збір</t>
  </si>
  <si>
    <t>Туристичний збір, сплачений юридичними особами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</si>
  <si>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</si>
  <si>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</si>
  <si>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</si>
  <si>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</si>
  <si>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</si>
  <si>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</si>
  <si>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</si>
  <si>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</si>
  <si>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</si>
  <si>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</si>
  <si>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</si>
  <si>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</si>
  <si>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</si>
  <si>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</si>
  <si>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за надання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</si>
  <si>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</si>
  <si>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</si>
  <si>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</si>
  <si>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</si>
  <si>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</si>
  <si>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Інші неподаткові надходження</t>
  </si>
  <si>
    <t xml:space="preserve">Інші надходження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</si>
  <si>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</si>
  <si>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сесії Нетішинської міської ради</t>
  </si>
  <si>
    <t>26.06.2019 № 58/____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</si>
</sst>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2" applyNumberFormat="1" applyFont="1" applyFill="1" applyAlignment="1" applyProtection="1">
      <alignment/>
      <protection/>
    </xf>
    <xf numFmtId="4" fontId="5" fillId="0" borderId="0" xfId="52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2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59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justify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9" fillId="25" borderId="11" xfId="0" applyFont="1" applyFill="1" applyBorder="1" applyAlignment="1">
      <alignment horizontal="justify" vertical="top" wrapText="1"/>
    </xf>
    <xf numFmtId="204" fontId="1" fillId="24" borderId="10" xfId="59" applyNumberFormat="1" applyFont="1" applyFill="1" applyBorder="1" applyAlignment="1">
      <alignment horizontal="center" vertical="center" wrapText="1"/>
    </xf>
    <xf numFmtId="204" fontId="1" fillId="0" borderId="10" xfId="59" applyNumberFormat="1" applyFont="1" applyBorder="1" applyAlignment="1">
      <alignment horizontal="center" vertical="center" wrapText="1"/>
    </xf>
    <xf numFmtId="204" fontId="2" fillId="24" borderId="10" xfId="59" applyNumberFormat="1" applyFont="1" applyFill="1" applyBorder="1" applyAlignment="1">
      <alignment horizontal="center" vertical="center" wrapText="1"/>
    </xf>
    <xf numFmtId="204" fontId="2" fillId="0" borderId="10" xfId="59" applyNumberFormat="1" applyFont="1" applyBorder="1" applyAlignment="1">
      <alignment horizontal="center" vertical="center" wrapText="1"/>
    </xf>
    <xf numFmtId="204" fontId="1" fillId="0" borderId="10" xfId="59" applyNumberFormat="1" applyFont="1" applyBorder="1" applyAlignment="1">
      <alignment horizontal="right" vertical="center" wrapText="1"/>
    </xf>
    <xf numFmtId="204" fontId="1" fillId="0" borderId="10" xfId="59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6">
      <selection activeCell="B10" sqref="B10:B12"/>
    </sheetView>
  </sheetViews>
  <sheetFormatPr defaultColWidth="9.00390625" defaultRowHeight="12.75"/>
  <cols>
    <col min="1" max="1" width="11.625" style="1" customWidth="1"/>
    <col min="2" max="2" width="42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12</v>
      </c>
      <c r="E1" s="2"/>
      <c r="F1" s="2"/>
    </row>
    <row r="2" spans="4:6" ht="18.75">
      <c r="D2" s="2" t="s">
        <v>13</v>
      </c>
      <c r="E2" s="2"/>
      <c r="F2" s="2"/>
    </row>
    <row r="3" spans="4:6" ht="18.75">
      <c r="D3" s="2" t="s">
        <v>23</v>
      </c>
      <c r="E3" s="2"/>
      <c r="F3" s="2"/>
    </row>
    <row r="4" spans="4:6" ht="18.75">
      <c r="D4" s="44" t="s">
        <v>53</v>
      </c>
      <c r="E4" s="44"/>
      <c r="F4" s="44"/>
    </row>
    <row r="5" spans="4:6" ht="18.75">
      <c r="D5" s="44" t="s">
        <v>14</v>
      </c>
      <c r="E5" s="44"/>
      <c r="F5" s="44"/>
    </row>
    <row r="6" spans="4:6" ht="18.75">
      <c r="D6" s="2" t="s">
        <v>54</v>
      </c>
      <c r="E6" s="2"/>
      <c r="F6" s="2"/>
    </row>
    <row r="8" spans="1:6" ht="15.75">
      <c r="A8" s="45" t="s">
        <v>15</v>
      </c>
      <c r="B8" s="46"/>
      <c r="C8" s="46"/>
      <c r="D8" s="46"/>
      <c r="E8" s="46"/>
      <c r="F8" s="46"/>
    </row>
    <row r="9" spans="1:6" ht="15.75">
      <c r="A9" s="8"/>
      <c r="B9" s="8"/>
      <c r="C9" s="8"/>
      <c r="D9" s="8"/>
      <c r="E9" s="8"/>
      <c r="F9" s="9" t="s">
        <v>0</v>
      </c>
    </row>
    <row r="10" spans="1:6" ht="15.75">
      <c r="A10" s="47" t="s">
        <v>1</v>
      </c>
      <c r="B10" s="47" t="s">
        <v>2</v>
      </c>
      <c r="C10" s="48" t="s">
        <v>18</v>
      </c>
      <c r="D10" s="47" t="s">
        <v>3</v>
      </c>
      <c r="E10" s="47" t="s">
        <v>4</v>
      </c>
      <c r="F10" s="47"/>
    </row>
    <row r="11" spans="1:6" ht="12.75">
      <c r="A11" s="47"/>
      <c r="B11" s="47"/>
      <c r="C11" s="47"/>
      <c r="D11" s="47"/>
      <c r="E11" s="47" t="s">
        <v>19</v>
      </c>
      <c r="F11" s="47" t="s">
        <v>20</v>
      </c>
    </row>
    <row r="12" spans="1:6" ht="33" customHeight="1">
      <c r="A12" s="47"/>
      <c r="B12" s="47"/>
      <c r="C12" s="47"/>
      <c r="D12" s="47"/>
      <c r="E12" s="47"/>
      <c r="F12" s="47"/>
    </row>
    <row r="13" spans="1:6" ht="15.75">
      <c r="A13" s="10">
        <v>1</v>
      </c>
      <c r="B13" s="10">
        <v>2</v>
      </c>
      <c r="C13" s="11">
        <v>3</v>
      </c>
      <c r="D13" s="10">
        <v>4</v>
      </c>
      <c r="E13" s="10">
        <v>5</v>
      </c>
      <c r="F13" s="10">
        <v>6</v>
      </c>
    </row>
    <row r="14" spans="1:6" ht="15.75">
      <c r="A14" s="24">
        <v>10000000</v>
      </c>
      <c r="B14" s="17" t="s">
        <v>26</v>
      </c>
      <c r="C14" s="36">
        <f>D14+E14</f>
        <v>667335</v>
      </c>
      <c r="D14" s="37">
        <f>D15+D18</f>
        <v>667335</v>
      </c>
      <c r="E14" s="40">
        <f>E15+E18</f>
        <v>0</v>
      </c>
      <c r="F14" s="40">
        <f>F15+F18</f>
        <v>0</v>
      </c>
    </row>
    <row r="15" spans="1:6" ht="28.5" customHeight="1">
      <c r="A15" s="24">
        <v>13000000</v>
      </c>
      <c r="B15" s="25" t="s">
        <v>32</v>
      </c>
      <c r="C15" s="36">
        <f aca="true" t="shared" si="0" ref="C15:C48">D15+E15</f>
        <v>3200</v>
      </c>
      <c r="D15" s="37">
        <f aca="true" t="shared" si="1" ref="D15:F16">D16</f>
        <v>3200</v>
      </c>
      <c r="E15" s="41">
        <f t="shared" si="1"/>
        <v>0</v>
      </c>
      <c r="F15" s="41">
        <f t="shared" si="1"/>
        <v>0</v>
      </c>
    </row>
    <row r="16" spans="1:6" ht="30" customHeight="1">
      <c r="A16" s="24">
        <v>13010000</v>
      </c>
      <c r="B16" s="25" t="s">
        <v>33</v>
      </c>
      <c r="C16" s="36">
        <f t="shared" si="0"/>
        <v>3200</v>
      </c>
      <c r="D16" s="37">
        <f t="shared" si="1"/>
        <v>3200</v>
      </c>
      <c r="E16" s="41">
        <f t="shared" si="1"/>
        <v>0</v>
      </c>
      <c r="F16" s="41">
        <f t="shared" si="1"/>
        <v>0</v>
      </c>
    </row>
    <row r="17" spans="1:6" ht="63">
      <c r="A17" s="10">
        <v>13010100</v>
      </c>
      <c r="B17" s="26" t="s">
        <v>34</v>
      </c>
      <c r="C17" s="34">
        <f t="shared" si="0"/>
        <v>3200</v>
      </c>
      <c r="D17" s="35">
        <v>3200</v>
      </c>
      <c r="E17" s="42">
        <v>0</v>
      </c>
      <c r="F17" s="42">
        <v>0</v>
      </c>
    </row>
    <row r="18" spans="1:6" ht="15.75">
      <c r="A18" s="24">
        <v>18000000</v>
      </c>
      <c r="B18" s="17" t="s">
        <v>27</v>
      </c>
      <c r="C18" s="36">
        <f t="shared" si="0"/>
        <v>664135</v>
      </c>
      <c r="D18" s="37">
        <f>D19+D23+D26</f>
        <v>664135</v>
      </c>
      <c r="E18" s="41">
        <f>E19+E23+E26</f>
        <v>0</v>
      </c>
      <c r="F18" s="41">
        <f>F19+F23+F26</f>
        <v>0</v>
      </c>
    </row>
    <row r="19" spans="1:6" ht="15.75">
      <c r="A19" s="24">
        <v>18010000</v>
      </c>
      <c r="B19" s="30" t="s">
        <v>35</v>
      </c>
      <c r="C19" s="36">
        <f t="shared" si="0"/>
        <v>80715</v>
      </c>
      <c r="D19" s="37">
        <f>D20+D21+D22</f>
        <v>80715</v>
      </c>
      <c r="E19" s="41">
        <f>E20+E21+E22</f>
        <v>0</v>
      </c>
      <c r="F19" s="41">
        <f>F20+F21+F22</f>
        <v>0</v>
      </c>
    </row>
    <row r="20" spans="1:6" ht="63">
      <c r="A20" s="10">
        <v>18010100</v>
      </c>
      <c r="B20" s="23" t="s">
        <v>36</v>
      </c>
      <c r="C20" s="34">
        <f t="shared" si="0"/>
        <v>65300</v>
      </c>
      <c r="D20" s="35">
        <v>65300</v>
      </c>
      <c r="E20" s="42">
        <v>0</v>
      </c>
      <c r="F20" s="42">
        <v>0</v>
      </c>
    </row>
    <row r="21" spans="1:6" ht="15.75">
      <c r="A21" s="10">
        <v>18011000</v>
      </c>
      <c r="B21" s="22" t="s">
        <v>37</v>
      </c>
      <c r="C21" s="34">
        <f t="shared" si="0"/>
        <v>2915</v>
      </c>
      <c r="D21" s="35">
        <v>2915</v>
      </c>
      <c r="E21" s="42">
        <v>0</v>
      </c>
      <c r="F21" s="42">
        <v>0</v>
      </c>
    </row>
    <row r="22" spans="1:6" ht="15.75">
      <c r="A22" s="10">
        <v>18011100</v>
      </c>
      <c r="B22" s="22" t="s">
        <v>38</v>
      </c>
      <c r="C22" s="34">
        <f t="shared" si="0"/>
        <v>12500</v>
      </c>
      <c r="D22" s="35">
        <v>12500</v>
      </c>
      <c r="E22" s="42">
        <v>0</v>
      </c>
      <c r="F22" s="42">
        <v>0</v>
      </c>
    </row>
    <row r="23" spans="1:6" ht="15.75">
      <c r="A23" s="24">
        <v>18030000</v>
      </c>
      <c r="B23" s="17" t="s">
        <v>28</v>
      </c>
      <c r="C23" s="36">
        <f t="shared" si="0"/>
        <v>53120</v>
      </c>
      <c r="D23" s="37">
        <f>D24+D25</f>
        <v>53120</v>
      </c>
      <c r="E23" s="41">
        <f>E24+E25</f>
        <v>0</v>
      </c>
      <c r="F23" s="41">
        <f>F24+F25</f>
        <v>0</v>
      </c>
    </row>
    <row r="24" spans="1:6" ht="31.5">
      <c r="A24" s="10">
        <v>18030100</v>
      </c>
      <c r="B24" s="23" t="s">
        <v>29</v>
      </c>
      <c r="C24" s="34">
        <f t="shared" si="0"/>
        <v>3220</v>
      </c>
      <c r="D24" s="35">
        <v>3220</v>
      </c>
      <c r="E24" s="42">
        <v>0</v>
      </c>
      <c r="F24" s="42">
        <v>0</v>
      </c>
    </row>
    <row r="25" spans="1:6" ht="30">
      <c r="A25" s="10">
        <v>18030200</v>
      </c>
      <c r="B25" s="22" t="s">
        <v>39</v>
      </c>
      <c r="C25" s="34">
        <f t="shared" si="0"/>
        <v>49900</v>
      </c>
      <c r="D25" s="35">
        <v>49900</v>
      </c>
      <c r="E25" s="42">
        <v>0</v>
      </c>
      <c r="F25" s="42">
        <v>0</v>
      </c>
    </row>
    <row r="26" spans="1:6" ht="15.75">
      <c r="A26" s="24">
        <v>18050000</v>
      </c>
      <c r="B26" s="29" t="s">
        <v>40</v>
      </c>
      <c r="C26" s="36">
        <f t="shared" si="0"/>
        <v>530300</v>
      </c>
      <c r="D26" s="37">
        <f>D27+D28+D29</f>
        <v>530300</v>
      </c>
      <c r="E26" s="41">
        <f>E27+E28+E29</f>
        <v>0</v>
      </c>
      <c r="F26" s="41">
        <f>F27+F28+F29</f>
        <v>0</v>
      </c>
    </row>
    <row r="27" spans="1:6" ht="15.75">
      <c r="A27" s="10">
        <v>18050300</v>
      </c>
      <c r="B27" s="22" t="s">
        <v>41</v>
      </c>
      <c r="C27" s="34">
        <f t="shared" si="0"/>
        <v>189300</v>
      </c>
      <c r="D27" s="35">
        <v>189300</v>
      </c>
      <c r="E27" s="42">
        <v>0</v>
      </c>
      <c r="F27" s="42">
        <v>0</v>
      </c>
    </row>
    <row r="28" spans="1:6" ht="15.75">
      <c r="A28" s="10">
        <v>18050400</v>
      </c>
      <c r="B28" s="22" t="s">
        <v>42</v>
      </c>
      <c r="C28" s="34">
        <f t="shared" si="0"/>
        <v>286800</v>
      </c>
      <c r="D28" s="35">
        <v>286800</v>
      </c>
      <c r="E28" s="42">
        <v>0</v>
      </c>
      <c r="F28" s="42">
        <v>0</v>
      </c>
    </row>
    <row r="29" spans="1:6" ht="75">
      <c r="A29" s="27">
        <v>18050500</v>
      </c>
      <c r="B29" s="31" t="s">
        <v>43</v>
      </c>
      <c r="C29" s="34">
        <f t="shared" si="0"/>
        <v>54200</v>
      </c>
      <c r="D29" s="35">
        <v>54200</v>
      </c>
      <c r="E29" s="42">
        <v>0</v>
      </c>
      <c r="F29" s="42">
        <v>0</v>
      </c>
    </row>
    <row r="30" spans="1:6" ht="15.75">
      <c r="A30" s="24">
        <v>20000000</v>
      </c>
      <c r="B30" s="17" t="s">
        <v>30</v>
      </c>
      <c r="C30" s="36">
        <f t="shared" si="0"/>
        <v>338255</v>
      </c>
      <c r="D30" s="37">
        <f>D31+D34</f>
        <v>338255</v>
      </c>
      <c r="E30" s="41">
        <f>E31+E34</f>
        <v>0</v>
      </c>
      <c r="F30" s="41">
        <f>F31+F34</f>
        <v>0</v>
      </c>
    </row>
    <row r="31" spans="1:6" ht="47.25">
      <c r="A31" s="24">
        <v>22000000</v>
      </c>
      <c r="B31" s="17" t="s">
        <v>31</v>
      </c>
      <c r="C31" s="36">
        <f t="shared" si="0"/>
        <v>1900</v>
      </c>
      <c r="D31" s="37">
        <f aca="true" t="shared" si="2" ref="D31:F32">D32</f>
        <v>1900</v>
      </c>
      <c r="E31" s="43">
        <f t="shared" si="2"/>
        <v>0</v>
      </c>
      <c r="F31" s="43">
        <f t="shared" si="2"/>
        <v>0</v>
      </c>
    </row>
    <row r="32" spans="1:6" ht="31.5">
      <c r="A32" s="24">
        <v>22010000</v>
      </c>
      <c r="B32" s="32" t="s">
        <v>44</v>
      </c>
      <c r="C32" s="36">
        <f t="shared" si="0"/>
        <v>1900</v>
      </c>
      <c r="D32" s="37">
        <f t="shared" si="2"/>
        <v>1900</v>
      </c>
      <c r="E32" s="43">
        <f t="shared" si="2"/>
        <v>0</v>
      </c>
      <c r="F32" s="43">
        <f t="shared" si="2"/>
        <v>0</v>
      </c>
    </row>
    <row r="33" spans="1:6" ht="114">
      <c r="A33" s="10">
        <v>22012900</v>
      </c>
      <c r="B33" s="29" t="s">
        <v>45</v>
      </c>
      <c r="C33" s="34">
        <f t="shared" si="0"/>
        <v>1900</v>
      </c>
      <c r="D33" s="35">
        <v>1900</v>
      </c>
      <c r="E33" s="42">
        <v>0</v>
      </c>
      <c r="F33" s="42">
        <v>0</v>
      </c>
    </row>
    <row r="34" spans="1:6" ht="15.75">
      <c r="A34" s="24">
        <v>24000000</v>
      </c>
      <c r="B34" s="33" t="s">
        <v>50</v>
      </c>
      <c r="C34" s="36">
        <f t="shared" si="0"/>
        <v>336355</v>
      </c>
      <c r="D34" s="37">
        <f>D35</f>
        <v>336355</v>
      </c>
      <c r="E34" s="41">
        <f>E35</f>
        <v>0</v>
      </c>
      <c r="F34" s="41">
        <f>F35</f>
        <v>0</v>
      </c>
    </row>
    <row r="35" spans="1:6" ht="15.75">
      <c r="A35" s="24">
        <v>24060000</v>
      </c>
      <c r="B35" s="33" t="s">
        <v>50</v>
      </c>
      <c r="C35" s="36">
        <f t="shared" si="0"/>
        <v>336355</v>
      </c>
      <c r="D35" s="37">
        <f>D36+D37</f>
        <v>336355</v>
      </c>
      <c r="E35" s="41">
        <f>E36+E37</f>
        <v>0</v>
      </c>
      <c r="F35" s="41">
        <f>F36+F37</f>
        <v>0</v>
      </c>
    </row>
    <row r="36" spans="1:6" ht="15.75">
      <c r="A36" s="10">
        <v>24060300</v>
      </c>
      <c r="B36" s="22" t="s">
        <v>51</v>
      </c>
      <c r="C36" s="34">
        <f t="shared" si="0"/>
        <v>100000</v>
      </c>
      <c r="D36" s="35">
        <v>100000</v>
      </c>
      <c r="E36" s="42">
        <v>0</v>
      </c>
      <c r="F36" s="42">
        <v>0</v>
      </c>
    </row>
    <row r="37" spans="1:6" ht="164.25" customHeight="1">
      <c r="A37" s="10">
        <v>24062200</v>
      </c>
      <c r="B37" s="22" t="s">
        <v>52</v>
      </c>
      <c r="C37" s="34">
        <f t="shared" si="0"/>
        <v>236355</v>
      </c>
      <c r="D37" s="35">
        <v>236355</v>
      </c>
      <c r="E37" s="42">
        <v>0</v>
      </c>
      <c r="F37" s="42">
        <v>0</v>
      </c>
    </row>
    <row r="38" spans="1:6" ht="15.75">
      <c r="A38" s="24">
        <v>30000000</v>
      </c>
      <c r="B38" s="25" t="s">
        <v>46</v>
      </c>
      <c r="C38" s="36">
        <f t="shared" si="0"/>
        <v>100</v>
      </c>
      <c r="D38" s="37">
        <f aca="true" t="shared" si="3" ref="D38:F40">D39</f>
        <v>100</v>
      </c>
      <c r="E38" s="41">
        <f t="shared" si="3"/>
        <v>0</v>
      </c>
      <c r="F38" s="41">
        <f t="shared" si="3"/>
        <v>0</v>
      </c>
    </row>
    <row r="39" spans="1:6" ht="31.5">
      <c r="A39" s="24">
        <v>31000000</v>
      </c>
      <c r="B39" s="25" t="s">
        <v>47</v>
      </c>
      <c r="C39" s="36">
        <f t="shared" si="0"/>
        <v>100</v>
      </c>
      <c r="D39" s="37">
        <f t="shared" si="3"/>
        <v>100</v>
      </c>
      <c r="E39" s="43">
        <f t="shared" si="3"/>
        <v>0</v>
      </c>
      <c r="F39" s="43">
        <f t="shared" si="3"/>
        <v>0</v>
      </c>
    </row>
    <row r="40" spans="1:6" ht="110.25">
      <c r="A40" s="24">
        <v>31010000</v>
      </c>
      <c r="B40" s="25" t="s">
        <v>48</v>
      </c>
      <c r="C40" s="36">
        <f t="shared" si="0"/>
        <v>100</v>
      </c>
      <c r="D40" s="37">
        <f t="shared" si="3"/>
        <v>100</v>
      </c>
      <c r="E40" s="43">
        <f t="shared" si="3"/>
        <v>0</v>
      </c>
      <c r="F40" s="43">
        <f t="shared" si="3"/>
        <v>0</v>
      </c>
    </row>
    <row r="41" spans="1:6" ht="85.5">
      <c r="A41" s="10">
        <v>31010200</v>
      </c>
      <c r="B41" s="29" t="s">
        <v>49</v>
      </c>
      <c r="C41" s="34">
        <f t="shared" si="0"/>
        <v>100</v>
      </c>
      <c r="D41" s="35">
        <v>100</v>
      </c>
      <c r="E41" s="42">
        <v>0</v>
      </c>
      <c r="F41" s="42">
        <v>0</v>
      </c>
    </row>
    <row r="42" spans="1:6" ht="15.75">
      <c r="A42" s="12">
        <v>40000000</v>
      </c>
      <c r="B42" s="13" t="s">
        <v>16</v>
      </c>
      <c r="C42" s="36">
        <f t="shared" si="0"/>
        <v>586246</v>
      </c>
      <c r="D42" s="16">
        <f aca="true" t="shared" si="4" ref="D42:F43">D43</f>
        <v>586246</v>
      </c>
      <c r="E42" s="16">
        <f t="shared" si="4"/>
        <v>0</v>
      </c>
      <c r="F42" s="16">
        <f t="shared" si="4"/>
        <v>0</v>
      </c>
    </row>
    <row r="43" spans="1:6" ht="15.75">
      <c r="A43" s="12">
        <v>41000000</v>
      </c>
      <c r="B43" s="13" t="s">
        <v>17</v>
      </c>
      <c r="C43" s="36">
        <f t="shared" si="0"/>
        <v>586246</v>
      </c>
      <c r="D43" s="16">
        <f>D44</f>
        <v>586246</v>
      </c>
      <c r="E43" s="16">
        <f t="shared" si="4"/>
        <v>0</v>
      </c>
      <c r="F43" s="16">
        <f t="shared" si="4"/>
        <v>0</v>
      </c>
    </row>
    <row r="44" spans="1:6" ht="31.5">
      <c r="A44" s="12">
        <v>41050000</v>
      </c>
      <c r="B44" s="17" t="s">
        <v>21</v>
      </c>
      <c r="C44" s="36">
        <f t="shared" si="0"/>
        <v>586246</v>
      </c>
      <c r="D44" s="16">
        <f>D45+D46+D47</f>
        <v>586246</v>
      </c>
      <c r="E44" s="16">
        <f>E45+E46+E47</f>
        <v>0</v>
      </c>
      <c r="F44" s="16">
        <f>F45+F46+F47</f>
        <v>0</v>
      </c>
    </row>
    <row r="45" spans="1:6" ht="315">
      <c r="A45" s="15">
        <v>41050100</v>
      </c>
      <c r="B45" s="21" t="s">
        <v>22</v>
      </c>
      <c r="C45" s="34">
        <f t="shared" si="0"/>
        <v>113300</v>
      </c>
      <c r="D45" s="18">
        <v>113300</v>
      </c>
      <c r="E45" s="28">
        <v>0</v>
      </c>
      <c r="F45" s="28">
        <v>0</v>
      </c>
    </row>
    <row r="46" spans="1:6" ht="75">
      <c r="A46" s="15">
        <v>41051400</v>
      </c>
      <c r="B46" s="22" t="s">
        <v>24</v>
      </c>
      <c r="C46" s="34">
        <f t="shared" si="0"/>
        <v>797</v>
      </c>
      <c r="D46" s="38">
        <v>797</v>
      </c>
      <c r="E46" s="42">
        <v>0</v>
      </c>
      <c r="F46" s="42">
        <v>0</v>
      </c>
    </row>
    <row r="47" spans="1:6" ht="84.75" customHeight="1">
      <c r="A47" s="15">
        <v>41054300</v>
      </c>
      <c r="B47" s="23" t="s">
        <v>25</v>
      </c>
      <c r="C47" s="34">
        <f t="shared" si="0"/>
        <v>472149</v>
      </c>
      <c r="D47" s="39">
        <v>472149</v>
      </c>
      <c r="E47" s="42">
        <v>0</v>
      </c>
      <c r="F47" s="42">
        <v>0</v>
      </c>
    </row>
    <row r="48" spans="1:6" ht="24" customHeight="1">
      <c r="A48" s="19" t="s">
        <v>5</v>
      </c>
      <c r="B48" s="20"/>
      <c r="C48" s="36">
        <f t="shared" si="0"/>
        <v>1591936</v>
      </c>
      <c r="D48" s="14">
        <f>D42+D14+D30+D38</f>
        <v>1591936</v>
      </c>
      <c r="E48" s="14">
        <f>E42+E14+E30+E38</f>
        <v>0</v>
      </c>
      <c r="F48" s="14">
        <f>F42+F14+F30+F38</f>
        <v>0</v>
      </c>
    </row>
    <row r="49" ht="12.75">
      <c r="D49" s="7"/>
    </row>
    <row r="50" ht="12.75">
      <c r="D50" s="7"/>
    </row>
    <row r="51" spans="1:6" ht="18.75">
      <c r="A51" s="3" t="s">
        <v>6</v>
      </c>
      <c r="B51" s="3"/>
      <c r="C51" s="4"/>
      <c r="D51" s="3"/>
      <c r="E51" s="3" t="s">
        <v>7</v>
      </c>
      <c r="F51" s="3"/>
    </row>
    <row r="52" spans="1:6" ht="18.75">
      <c r="A52" s="3"/>
      <c r="B52" s="3"/>
      <c r="C52" s="4"/>
      <c r="D52" s="3"/>
      <c r="E52" s="3"/>
      <c r="F52" s="3"/>
    </row>
    <row r="53" spans="1:6" ht="18.75">
      <c r="A53" s="44" t="s">
        <v>8</v>
      </c>
      <c r="B53" s="44"/>
      <c r="C53" s="2"/>
      <c r="D53" s="2"/>
      <c r="E53" s="2"/>
      <c r="F53" s="2"/>
    </row>
    <row r="54" spans="1:6" ht="18.75">
      <c r="A54" s="3" t="s">
        <v>9</v>
      </c>
      <c r="B54" s="3"/>
      <c r="C54" s="3"/>
      <c r="D54" s="3"/>
      <c r="E54" s="5"/>
      <c r="F54" s="6"/>
    </row>
    <row r="55" spans="1:6" ht="18.75">
      <c r="A55" s="3" t="s">
        <v>10</v>
      </c>
      <c r="B55" s="3"/>
      <c r="C55" s="2"/>
      <c r="D55" s="2"/>
      <c r="E55" s="3" t="s">
        <v>11</v>
      </c>
      <c r="F55" s="2"/>
    </row>
  </sheetData>
  <sheetProtection/>
  <mergeCells count="11">
    <mergeCell ref="D4:F4"/>
    <mergeCell ref="D5:F5"/>
    <mergeCell ref="A53:B53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2019-06-21T10:38:44Z</cp:lastPrinted>
  <dcterms:created xsi:type="dcterms:W3CDTF">2015-12-14T12:54:54Z</dcterms:created>
  <dcterms:modified xsi:type="dcterms:W3CDTF">2019-06-21T10:38:46Z</dcterms:modified>
  <cp:category/>
  <cp:version/>
  <cp:contentType/>
  <cp:contentStatus/>
</cp:coreProperties>
</file>